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H:\Homepage\"/>
    </mc:Choice>
  </mc:AlternateContent>
  <xr:revisionPtr revIDLastSave="0" documentId="8_{0D2035CF-569C-4026-B216-8AE3F36F3872}" xr6:coauthVersionLast="36" xr6:coauthVersionMax="36" xr10:uidLastSave="{00000000-0000-0000-0000-000000000000}"/>
  <bookViews>
    <workbookView xWindow="0" yWindow="0" windowWidth="28800" windowHeight="11760" xr2:uid="{2A1EFDF8-60C3-4CDB-AFDB-A9DFA7A80C36}"/>
  </bookViews>
  <sheets>
    <sheet name="Tabelle1" sheetId="1" r:id="rId1"/>
  </sheets>
  <definedNames>
    <definedName name="_xlnm.Print_Area" localSheetId="0">Tabelle1!$A$1:$H$84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6" i="1" l="1"/>
  <c r="G71" i="1"/>
  <c r="G82" i="1" s="1"/>
  <c r="G64" i="1"/>
  <c r="G81" i="1" s="1"/>
  <c r="E21" i="1" l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20" i="1"/>
  <c r="E35" i="1" l="1"/>
  <c r="E40" i="1" s="1"/>
  <c r="G79" i="1" s="1"/>
  <c r="G83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20" i="1"/>
  <c r="F35" i="1"/>
  <c r="H35" i="1" l="1"/>
  <c r="G80" i="1" s="1"/>
  <c r="G84" i="1" s="1"/>
</calcChain>
</file>

<file path=xl/sharedStrings.xml><?xml version="1.0" encoding="utf-8"?>
<sst xmlns="http://schemas.openxmlformats.org/spreadsheetml/2006/main" count="57" uniqueCount="50">
  <si>
    <t xml:space="preserve">Name, Vorname:  </t>
  </si>
  <si>
    <r>
      <rPr>
        <sz val="11"/>
        <color theme="1"/>
        <rFont val="Source Sans Pro"/>
        <family val="2"/>
      </rPr>
      <t xml:space="preserve">IBAN:       </t>
    </r>
    <r>
      <rPr>
        <sz val="10"/>
        <color theme="1"/>
        <rFont val="Source Sans Pro"/>
        <family val="2"/>
      </rPr>
      <t xml:space="preserve">            </t>
    </r>
  </si>
  <si>
    <t xml:space="preserve"> Datum</t>
  </si>
  <si>
    <t>Anzahl</t>
  </si>
  <si>
    <t>Thüringer Verwaltungsschule</t>
  </si>
  <si>
    <t>Hinter dem Bahnhof 12</t>
  </si>
  <si>
    <t xml:space="preserve"> 99427  Weimar</t>
  </si>
  <si>
    <t>Betrag in €</t>
  </si>
  <si>
    <t>Zusammenfassung:</t>
  </si>
  <si>
    <t>1. Reisekosten:</t>
  </si>
  <si>
    <t>Gesamtbetrag:</t>
  </si>
  <si>
    <t>1.    Reisekosten</t>
  </si>
  <si>
    <t>Vergütung pro korrigierte Aufsichtsarbeit in €</t>
  </si>
  <si>
    <t xml:space="preserve">2.    Honorar </t>
  </si>
  <si>
    <t>2.   Honorar</t>
  </si>
  <si>
    <t>2.1  Unterricht</t>
  </si>
  <si>
    <t>2.2 Erstellung:</t>
  </si>
  <si>
    <t>2.3 Korrektur:</t>
  </si>
  <si>
    <t>2. Honorar für:</t>
  </si>
  <si>
    <t>Fachgebiet:</t>
  </si>
  <si>
    <t>(bitte verwenden Sie für jeden Lehrgang einen separaten Vordruck)</t>
  </si>
  <si>
    <t xml:space="preserve">Straße Nr.:    </t>
  </si>
  <si>
    <t xml:space="preserve">PLZ Wohnort:   </t>
  </si>
  <si>
    <t>Anzahl      U-Std.</t>
  </si>
  <si>
    <t>gefahrene km (hin + zurück)</t>
  </si>
  <si>
    <t>Summe</t>
  </si>
  <si>
    <t>Bemerkung (Hinweise zur Abrechnung):</t>
  </si>
  <si>
    <t>Abrechnungsbogen für Lehrende</t>
  </si>
  <si>
    <t>Fahrstrecke (Reiseverl. aufzeigen) Angaben zu Nutzung ÖPNV (bitte Belege beifügen)</t>
  </si>
  <si>
    <r>
      <t>2.2 Erstellung Aufsichtsarbeit</t>
    </r>
    <r>
      <rPr>
        <sz val="11"/>
        <rFont val="Source Sans Pro"/>
        <family val="2"/>
      </rPr>
      <t xml:space="preserve"> (soweit im Lehrauftrag ausgewiesen)</t>
    </r>
  </si>
  <si>
    <r>
      <t xml:space="preserve">2.3 Korrektur Aufsichtsarbeit </t>
    </r>
    <r>
      <rPr>
        <sz val="11"/>
        <rFont val="Source Sans Pro"/>
        <family val="2"/>
      </rPr>
      <t>(bitte Notenliste beifügen)</t>
    </r>
  </si>
  <si>
    <t>3. Summe sonstige Auslagen</t>
  </si>
  <si>
    <t>Private Rechnungs-Nr. :</t>
  </si>
  <si>
    <t>Lehrgangs-Nr.:</t>
  </si>
  <si>
    <t>1.2 Reisenebenkosten (Belege für Über-nachtung, Parkgebühr, u. a. )</t>
  </si>
  <si>
    <t>3. Sonstiges:</t>
  </si>
  <si>
    <t>Umfang in Minuten</t>
  </si>
  <si>
    <r>
      <t xml:space="preserve">3. sonstige Auslagen </t>
    </r>
    <r>
      <rPr>
        <sz val="11"/>
        <rFont val="Source Sans Pro"/>
        <family val="2"/>
      </rPr>
      <t>(z. B. Kopien - bitte Belege beifügen)</t>
    </r>
  </si>
  <si>
    <t>2.3 Summe Honorar Korrektur Aufsichtsarbeiten</t>
  </si>
  <si>
    <t>2.2 Summe Honorar Erstellung Aufsichtsarbeit</t>
  </si>
  <si>
    <t>PK:</t>
  </si>
  <si>
    <t xml:space="preserve">DE  </t>
  </si>
  <si>
    <t xml:space="preserve">Datum: </t>
  </si>
  <si>
    <t>Vergütungs-satz lt. Lehrauftrag in €</t>
  </si>
  <si>
    <t>5029000</t>
  </si>
  <si>
    <t>2.1 Unterricht:</t>
  </si>
  <si>
    <t>1.1  Fahrtkosten</t>
  </si>
  <si>
    <t>50290000</t>
  </si>
  <si>
    <t>Konto</t>
  </si>
  <si>
    <t>52590000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</si>
</sst>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_ ;\-#,##0.00\ "/>
  </numFmts>
  <fonts count="24" x14ac:knownFonts="1">
    <font>
      <sz val="11"/>
      <color theme="1"/>
      <name val="Calibri"/>
      <family val="2"/>
      <scheme val="minor"/>
    </font>
    <font>
      <sz val="14"/>
      <color theme="1"/>
      <name val="Source Sans Pro"/>
      <family val="2"/>
    </font>
    <font>
      <sz val="12"/>
      <color theme="1"/>
      <name val="Source Sans Pro"/>
      <family val="2"/>
    </font>
    <font>
      <sz val="11"/>
      <color theme="1"/>
      <name val="Source Sans Pro"/>
      <family val="2"/>
    </font>
    <font>
      <b/>
      <sz val="10"/>
      <color theme="1"/>
      <name val="Source Sans Pro"/>
      <family val="2"/>
    </font>
    <font>
      <sz val="9"/>
      <color theme="1"/>
      <name val="Source Sans Pro"/>
      <family val="2"/>
    </font>
    <font>
      <sz val="11"/>
      <name val="Source Sans Pro"/>
      <family val="2"/>
    </font>
    <font>
      <sz val="10"/>
      <color theme="1"/>
      <name val="Source Sans Pro"/>
      <family val="2"/>
    </font>
    <font>
      <b/>
      <sz val="11"/>
      <color theme="1"/>
      <name val="Source Sans Pro"/>
      <family val="2"/>
    </font>
    <font>
      <sz val="10"/>
      <name val="Source Sans Pro"/>
      <family val="2"/>
    </font>
    <font>
      <sz val="9"/>
      <name val="Source Sans Pro"/>
      <family val="2"/>
    </font>
    <font>
      <b/>
      <sz val="12"/>
      <name val="Source Sans Pro"/>
      <family val="2"/>
    </font>
    <font>
      <b/>
      <u/>
      <sz val="12"/>
      <name val="Source Sans Pro"/>
      <family val="2"/>
    </font>
    <font>
      <b/>
      <sz val="11"/>
      <name val="Source Sans Pro"/>
      <family val="2"/>
    </font>
    <font>
      <sz val="11"/>
      <color rgb="FFFF0000"/>
      <name val="Source Sans Pro"/>
      <family val="2"/>
    </font>
    <font>
      <sz val="10"/>
      <color rgb="FFFF0000"/>
      <name val="Source Sans Pro"/>
      <family val="2"/>
    </font>
    <font>
      <sz val="9"/>
      <color theme="0"/>
      <name val="Source Sans Pro"/>
      <family val="2"/>
    </font>
    <font>
      <b/>
      <sz val="9"/>
      <name val="Source Sans Pro"/>
      <family val="2"/>
    </font>
    <font>
      <sz val="10"/>
      <color theme="0"/>
      <name val="Source Sans Pro"/>
      <family val="2"/>
    </font>
    <font>
      <sz val="12"/>
      <name val="Source Sans Pro"/>
      <family val="2"/>
    </font>
    <font>
      <b/>
      <sz val="14"/>
      <color theme="1"/>
      <name val="Source Sans Pro"/>
      <family val="2"/>
    </font>
    <font>
      <b/>
      <sz val="10"/>
      <name val="Source Sans Pro"/>
      <family val="2"/>
    </font>
    <font>
      <sz val="11"/>
      <color theme="1"/>
      <name val="Calibri"/>
      <family val="2"/>
      <scheme val="minor"/>
    </font>
    <font>
      <vertAlign val="superscript"/>
      <sz val="11"/>
      <name val="Source Sans Pro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55">
    <xf numFmtId="0" fontId="0" fillId="0" borderId="0" xfId="0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40" xfId="0" applyFont="1" applyFill="1" applyBorder="1" applyAlignment="1">
      <alignment vertical="center"/>
    </xf>
    <xf numFmtId="4" fontId="14" fillId="0" borderId="41" xfId="0" applyNumberFormat="1" applyFont="1" applyFill="1" applyBorder="1" applyAlignment="1">
      <alignment vertical="center"/>
    </xf>
    <xf numFmtId="0" fontId="15" fillId="0" borderId="42" xfId="0" applyFont="1" applyFill="1" applyBorder="1" applyAlignment="1">
      <alignment vertical="center"/>
    </xf>
    <xf numFmtId="0" fontId="15" fillId="0" borderId="7" xfId="0" applyFont="1" applyFill="1" applyBorder="1" applyAlignment="1">
      <alignment vertical="center"/>
    </xf>
    <xf numFmtId="0" fontId="11" fillId="0" borderId="34" xfId="0" applyFont="1" applyFill="1" applyBorder="1" applyAlignment="1">
      <alignment horizontal="left" vertical="center"/>
    </xf>
    <xf numFmtId="0" fontId="13" fillId="0" borderId="44" xfId="0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14" fillId="0" borderId="40" xfId="0" applyFont="1" applyFill="1" applyBorder="1" applyAlignment="1">
      <alignment vertical="center"/>
    </xf>
    <xf numFmtId="0" fontId="7" fillId="0" borderId="40" xfId="0" applyFont="1" applyFill="1" applyBorder="1" applyAlignment="1">
      <alignment horizontal="right" vertical="center"/>
    </xf>
    <xf numFmtId="0" fontId="14" fillId="0" borderId="26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7" fillId="0" borderId="26" xfId="0" applyFont="1" applyFill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4" xfId="0" applyFont="1" applyFill="1" applyBorder="1" applyAlignment="1">
      <alignment horizontal="left" vertical="center"/>
    </xf>
    <xf numFmtId="2" fontId="6" fillId="0" borderId="41" xfId="0" applyNumberFormat="1" applyFont="1" applyBorder="1" applyAlignment="1">
      <alignment vertical="center"/>
    </xf>
    <xf numFmtId="14" fontId="15" fillId="0" borderId="42" xfId="0" applyNumberFormat="1" applyFont="1" applyFill="1" applyBorder="1" applyAlignment="1">
      <alignment vertical="center"/>
    </xf>
    <xf numFmtId="0" fontId="15" fillId="0" borderId="47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4" fontId="14" fillId="0" borderId="38" xfId="0" applyNumberFormat="1" applyFont="1" applyFill="1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13" fillId="3" borderId="48" xfId="0" applyFont="1" applyFill="1" applyBorder="1" applyAlignment="1">
      <alignment horizontal="left" vertical="center"/>
    </xf>
    <xf numFmtId="0" fontId="13" fillId="3" borderId="49" xfId="0" applyFont="1" applyFill="1" applyBorder="1" applyAlignment="1">
      <alignment vertical="center"/>
    </xf>
    <xf numFmtId="0" fontId="6" fillId="3" borderId="49" xfId="0" applyFont="1" applyFill="1" applyBorder="1" applyAlignment="1">
      <alignment vertical="center"/>
    </xf>
    <xf numFmtId="0" fontId="6" fillId="3" borderId="50" xfId="0" applyFont="1" applyFill="1" applyBorder="1" applyAlignment="1">
      <alignment vertical="center"/>
    </xf>
    <xf numFmtId="0" fontId="13" fillId="3" borderId="51" xfId="0" applyFont="1" applyFill="1" applyBorder="1" applyAlignment="1">
      <alignment horizontal="right" vertical="center"/>
    </xf>
    <xf numFmtId="4" fontId="13" fillId="3" borderId="52" xfId="0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14" fillId="0" borderId="31" xfId="0" applyFont="1" applyFill="1" applyBorder="1" applyAlignment="1">
      <alignment horizontal="left" vertical="center"/>
    </xf>
    <xf numFmtId="0" fontId="13" fillId="3" borderId="55" xfId="0" applyFont="1" applyFill="1" applyBorder="1" applyAlignment="1">
      <alignment horizontal="center" vertical="center"/>
    </xf>
    <xf numFmtId="2" fontId="14" fillId="0" borderId="31" xfId="0" applyNumberFormat="1" applyFont="1" applyFill="1" applyBorder="1" applyAlignment="1">
      <alignment vertical="center"/>
    </xf>
    <xf numFmtId="2" fontId="14" fillId="0" borderId="33" xfId="0" applyNumberFormat="1" applyFont="1" applyFill="1" applyBorder="1" applyAlignment="1">
      <alignment vertical="center"/>
    </xf>
    <xf numFmtId="0" fontId="13" fillId="2" borderId="16" xfId="0" applyFont="1" applyFill="1" applyBorder="1" applyAlignment="1">
      <alignment horizontal="center" vertical="center"/>
    </xf>
    <xf numFmtId="0" fontId="3" fillId="0" borderId="0" xfId="0" applyFont="1" applyAlignment="1"/>
    <xf numFmtId="0" fontId="6" fillId="0" borderId="0" xfId="0" applyFont="1" applyAlignment="1"/>
    <xf numFmtId="0" fontId="11" fillId="4" borderId="35" xfId="0" applyFont="1" applyFill="1" applyBorder="1" applyAlignment="1">
      <alignment horizontal="left" vertical="center"/>
    </xf>
    <xf numFmtId="0" fontId="11" fillId="4" borderId="29" xfId="0" applyFont="1" applyFill="1" applyBorder="1" applyAlignment="1">
      <alignment vertical="center"/>
    </xf>
    <xf numFmtId="0" fontId="11" fillId="4" borderId="12" xfId="0" applyFont="1" applyFill="1" applyBorder="1" applyAlignment="1">
      <alignment vertical="center"/>
    </xf>
    <xf numFmtId="0" fontId="12" fillId="4" borderId="12" xfId="0" applyFont="1" applyFill="1" applyBorder="1" applyAlignment="1">
      <alignment vertical="center"/>
    </xf>
    <xf numFmtId="0" fontId="12" fillId="4" borderId="13" xfId="0" applyFont="1" applyFill="1" applyBorder="1" applyAlignment="1">
      <alignment vertical="center"/>
    </xf>
    <xf numFmtId="0" fontId="13" fillId="4" borderId="39" xfId="0" applyFont="1" applyFill="1" applyBorder="1" applyAlignment="1">
      <alignment vertical="center"/>
    </xf>
    <xf numFmtId="0" fontId="11" fillId="4" borderId="27" xfId="0" applyFont="1" applyFill="1" applyBorder="1" applyAlignment="1">
      <alignment vertical="center"/>
    </xf>
    <xf numFmtId="0" fontId="11" fillId="4" borderId="28" xfId="0" applyFont="1" applyFill="1" applyBorder="1" applyAlignment="1">
      <alignment vertical="center"/>
    </xf>
    <xf numFmtId="0" fontId="13" fillId="5" borderId="54" xfId="0" applyFont="1" applyFill="1" applyBorder="1" applyAlignment="1">
      <alignment horizontal="right" vertical="center"/>
    </xf>
    <xf numFmtId="0" fontId="10" fillId="0" borderId="9" xfId="0" applyFont="1" applyFill="1" applyBorder="1" applyAlignment="1">
      <alignment horizontal="left" vertical="center"/>
    </xf>
    <xf numFmtId="0" fontId="11" fillId="6" borderId="49" xfId="0" applyFont="1" applyFill="1" applyBorder="1" applyAlignment="1">
      <alignment horizontal="left"/>
    </xf>
    <xf numFmtId="0" fontId="11" fillId="6" borderId="48" xfId="0" applyFont="1" applyFill="1" applyBorder="1" applyAlignment="1">
      <alignment horizontal="left"/>
    </xf>
    <xf numFmtId="0" fontId="9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wrapText="1"/>
    </xf>
    <xf numFmtId="0" fontId="13" fillId="0" borderId="42" xfId="0" applyFont="1" applyFill="1" applyBorder="1" applyAlignment="1">
      <alignment horizontal="left" vertical="center"/>
    </xf>
    <xf numFmtId="0" fontId="8" fillId="0" borderId="38" xfId="0" applyFont="1" applyFill="1" applyBorder="1" applyAlignment="1">
      <alignment vertical="center"/>
    </xf>
    <xf numFmtId="14" fontId="15" fillId="0" borderId="42" xfId="0" applyNumberFormat="1" applyFont="1" applyFill="1" applyBorder="1" applyAlignment="1">
      <alignment horizontal="left" vertical="center"/>
    </xf>
    <xf numFmtId="0" fontId="15" fillId="0" borderId="42" xfId="0" applyFont="1" applyFill="1" applyBorder="1" applyAlignment="1">
      <alignment horizontal="left" vertical="center"/>
    </xf>
    <xf numFmtId="0" fontId="15" fillId="0" borderId="37" xfId="0" applyFont="1" applyFill="1" applyBorder="1" applyAlignment="1">
      <alignment horizontal="left" vertical="center"/>
    </xf>
    <xf numFmtId="4" fontId="6" fillId="0" borderId="2" xfId="0" applyNumberFormat="1" applyFont="1" applyFill="1" applyBorder="1" applyAlignment="1">
      <alignment horizontal="right" vertical="center"/>
    </xf>
    <xf numFmtId="2" fontId="6" fillId="0" borderId="45" xfId="0" applyNumberFormat="1" applyFont="1" applyBorder="1" applyAlignment="1">
      <alignment vertical="center"/>
    </xf>
    <xf numFmtId="2" fontId="6" fillId="0" borderId="36" xfId="0" applyNumberFormat="1" applyFont="1" applyFill="1" applyBorder="1" applyAlignment="1">
      <alignment vertical="center"/>
    </xf>
    <xf numFmtId="2" fontId="6" fillId="0" borderId="43" xfId="0" applyNumberFormat="1" applyFont="1" applyFill="1" applyBorder="1" applyAlignment="1">
      <alignment vertical="center"/>
    </xf>
    <xf numFmtId="0" fontId="14" fillId="0" borderId="5" xfId="0" applyFont="1" applyFill="1" applyBorder="1" applyAlignment="1">
      <alignment horizontal="left" vertical="center"/>
    </xf>
    <xf numFmtId="0" fontId="13" fillId="6" borderId="49" xfId="0" applyFont="1" applyFill="1" applyBorder="1" applyAlignment="1">
      <alignment horizontal="left" vertical="center"/>
    </xf>
    <xf numFmtId="4" fontId="6" fillId="0" borderId="43" xfId="0" applyNumberFormat="1" applyFont="1" applyBorder="1" applyAlignment="1">
      <alignment vertical="center"/>
    </xf>
    <xf numFmtId="4" fontId="6" fillId="0" borderId="36" xfId="0" applyNumberFormat="1" applyFont="1" applyBorder="1" applyAlignment="1">
      <alignment vertical="center"/>
    </xf>
    <xf numFmtId="4" fontId="6" fillId="0" borderId="45" xfId="0" applyNumberFormat="1" applyFont="1" applyBorder="1" applyAlignment="1">
      <alignment vertical="center"/>
    </xf>
    <xf numFmtId="4" fontId="6" fillId="0" borderId="41" xfId="0" applyNumberFormat="1" applyFont="1" applyBorder="1" applyAlignment="1">
      <alignment vertical="center"/>
    </xf>
    <xf numFmtId="0" fontId="13" fillId="5" borderId="49" xfId="0" applyFont="1" applyFill="1" applyBorder="1" applyAlignment="1">
      <alignment horizontal="right" vertical="center"/>
    </xf>
    <xf numFmtId="2" fontId="13" fillId="5" borderId="57" xfId="0" applyNumberFormat="1" applyFont="1" applyFill="1" applyBorder="1" applyAlignment="1">
      <alignment vertical="center"/>
    </xf>
    <xf numFmtId="2" fontId="14" fillId="0" borderId="5" xfId="0" applyNumberFormat="1" applyFont="1" applyFill="1" applyBorder="1" applyAlignment="1">
      <alignment vertical="center"/>
    </xf>
    <xf numFmtId="2" fontId="13" fillId="5" borderId="49" xfId="0" applyNumberFormat="1" applyFont="1" applyFill="1" applyBorder="1" applyAlignment="1">
      <alignment vertical="center"/>
    </xf>
    <xf numFmtId="0" fontId="14" fillId="0" borderId="31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2" fontId="14" fillId="0" borderId="9" xfId="0" applyNumberFormat="1" applyFont="1" applyFill="1" applyBorder="1" applyAlignment="1">
      <alignment vertical="center"/>
    </xf>
    <xf numFmtId="0" fontId="11" fillId="7" borderId="48" xfId="0" applyFont="1" applyFill="1" applyBorder="1" applyAlignment="1">
      <alignment vertical="center"/>
    </xf>
    <xf numFmtId="0" fontId="11" fillId="7" borderId="49" xfId="0" applyFont="1" applyFill="1" applyBorder="1" applyAlignment="1">
      <alignment vertical="center"/>
    </xf>
    <xf numFmtId="0" fontId="8" fillId="7" borderId="49" xfId="0" applyFont="1" applyFill="1" applyBorder="1" applyAlignment="1">
      <alignment horizontal="center" vertical="center"/>
    </xf>
    <xf numFmtId="0" fontId="8" fillId="7" borderId="57" xfId="0" applyFont="1" applyFill="1" applyBorder="1" applyAlignment="1">
      <alignment horizontal="center" vertical="center"/>
    </xf>
    <xf numFmtId="0" fontId="8" fillId="7" borderId="52" xfId="0" applyFont="1" applyFill="1" applyBorder="1" applyAlignment="1">
      <alignment horizontal="center" vertical="center"/>
    </xf>
    <xf numFmtId="2" fontId="11" fillId="7" borderId="33" xfId="0" applyNumberFormat="1" applyFont="1" applyFill="1" applyBorder="1" applyAlignment="1">
      <alignment vertical="center"/>
    </xf>
    <xf numFmtId="2" fontId="11" fillId="7" borderId="60" xfId="0" applyNumberFormat="1" applyFont="1" applyFill="1" applyBorder="1" applyAlignment="1">
      <alignment vertical="center"/>
    </xf>
    <xf numFmtId="2" fontId="11" fillId="7" borderId="32" xfId="0" applyNumberFormat="1" applyFont="1" applyFill="1" applyBorder="1" applyAlignment="1">
      <alignment vertical="center"/>
    </xf>
    <xf numFmtId="0" fontId="14" fillId="0" borderId="31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3" fillId="6" borderId="49" xfId="0" applyFont="1" applyFill="1" applyBorder="1" applyAlignment="1">
      <alignment horizontal="left" vertical="center"/>
    </xf>
    <xf numFmtId="0" fontId="13" fillId="0" borderId="14" xfId="0" applyFont="1" applyFill="1" applyBorder="1" applyAlignment="1">
      <alignment vertical="center"/>
    </xf>
    <xf numFmtId="0" fontId="13" fillId="5" borderId="55" xfId="0" applyFont="1" applyFill="1" applyBorder="1" applyAlignment="1">
      <alignment horizontal="left" vertical="center"/>
    </xf>
    <xf numFmtId="0" fontId="8" fillId="0" borderId="53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left" vertical="center"/>
    </xf>
    <xf numFmtId="0" fontId="4" fillId="0" borderId="26" xfId="0" applyFont="1" applyFill="1" applyBorder="1" applyAlignment="1">
      <alignment vertical="center"/>
    </xf>
    <xf numFmtId="0" fontId="14" fillId="0" borderId="40" xfId="0" applyFont="1" applyFill="1" applyBorder="1" applyAlignment="1">
      <alignment horizontal="left" vertical="center"/>
    </xf>
    <xf numFmtId="0" fontId="3" fillId="0" borderId="40" xfId="0" applyFont="1" applyBorder="1" applyAlignment="1">
      <alignment horizontal="left" vertical="center"/>
    </xf>
    <xf numFmtId="0" fontId="7" fillId="0" borderId="4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64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left" vertical="center"/>
    </xf>
    <xf numFmtId="164" fontId="13" fillId="3" borderId="57" xfId="1" applyNumberFormat="1" applyFont="1" applyFill="1" applyBorder="1" applyAlignment="1">
      <alignment vertical="center"/>
    </xf>
    <xf numFmtId="4" fontId="13" fillId="3" borderId="52" xfId="0" applyNumberFormat="1" applyFont="1" applyFill="1" applyBorder="1" applyAlignment="1">
      <alignment horizontal="right" vertical="center"/>
    </xf>
    <xf numFmtId="4" fontId="14" fillId="0" borderId="43" xfId="0" applyNumberFormat="1" applyFont="1" applyFill="1" applyBorder="1" applyAlignment="1">
      <alignment vertical="center"/>
    </xf>
    <xf numFmtId="4" fontId="13" fillId="4" borderId="52" xfId="0" applyNumberFormat="1" applyFont="1" applyFill="1" applyBorder="1" applyAlignment="1">
      <alignment vertical="center"/>
    </xf>
    <xf numFmtId="4" fontId="13" fillId="5" borderId="52" xfId="0" applyNumberFormat="1" applyFont="1" applyFill="1" applyBorder="1" applyAlignment="1">
      <alignment vertical="center"/>
    </xf>
    <xf numFmtId="4" fontId="4" fillId="0" borderId="43" xfId="0" applyNumberFormat="1" applyFont="1" applyFill="1" applyBorder="1" applyAlignment="1">
      <alignment horizontal="center" vertical="center"/>
    </xf>
    <xf numFmtId="4" fontId="3" fillId="0" borderId="38" xfId="0" applyNumberFormat="1" applyFont="1" applyFill="1" applyBorder="1" applyAlignment="1">
      <alignment vertical="center"/>
    </xf>
    <xf numFmtId="4" fontId="13" fillId="6" borderId="52" xfId="0" applyNumberFormat="1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left" vertical="center"/>
    </xf>
    <xf numFmtId="2" fontId="6" fillId="0" borderId="31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4" fontId="3" fillId="0" borderId="40" xfId="0" applyNumberFormat="1" applyFont="1" applyBorder="1" applyAlignment="1">
      <alignment horizontal="left" vertical="center"/>
    </xf>
    <xf numFmtId="0" fontId="6" fillId="0" borderId="40" xfId="0" applyFont="1" applyFill="1" applyBorder="1" applyAlignment="1">
      <alignment horizontal="left" vertical="center"/>
    </xf>
    <xf numFmtId="164" fontId="6" fillId="0" borderId="41" xfId="1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vertical="center"/>
    </xf>
    <xf numFmtId="4" fontId="6" fillId="0" borderId="41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4" fontId="6" fillId="0" borderId="30" xfId="0" applyNumberFormat="1" applyFont="1" applyFill="1" applyBorder="1" applyAlignment="1">
      <alignment vertical="center"/>
    </xf>
    <xf numFmtId="0" fontId="3" fillId="0" borderId="64" xfId="0" applyFont="1" applyFill="1" applyBorder="1" applyAlignment="1"/>
    <xf numFmtId="0" fontId="4" fillId="0" borderId="64" xfId="0" applyFont="1" applyFill="1" applyBorder="1" applyAlignment="1"/>
    <xf numFmtId="0" fontId="7" fillId="0" borderId="64" xfId="0" applyFont="1" applyFill="1" applyBorder="1" applyAlignment="1"/>
    <xf numFmtId="0" fontId="8" fillId="0" borderId="64" xfId="0" applyFont="1" applyFill="1" applyBorder="1" applyAlignment="1">
      <alignment wrapText="1"/>
    </xf>
    <xf numFmtId="49" fontId="11" fillId="0" borderId="13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49" fontId="11" fillId="5" borderId="59" xfId="0" applyNumberFormat="1" applyFont="1" applyFill="1" applyBorder="1" applyAlignment="1">
      <alignment horizontal="center" vertical="center"/>
    </xf>
    <xf numFmtId="49" fontId="8" fillId="6" borderId="53" xfId="0" applyNumberFormat="1" applyFont="1" applyFill="1" applyBorder="1" applyAlignment="1">
      <alignment horizontal="center"/>
    </xf>
    <xf numFmtId="49" fontId="6" fillId="0" borderId="9" xfId="0" applyNumberFormat="1" applyFont="1" applyFill="1" applyBorder="1" applyAlignment="1">
      <alignment horizontal="center" vertical="center"/>
    </xf>
    <xf numFmtId="49" fontId="6" fillId="0" borderId="31" xfId="0" applyNumberFormat="1" applyFont="1" applyBorder="1" applyAlignment="1">
      <alignment horizontal="center" vertical="center"/>
    </xf>
    <xf numFmtId="2" fontId="14" fillId="0" borderId="2" xfId="0" applyNumberFormat="1" applyFont="1" applyFill="1" applyBorder="1" applyAlignment="1">
      <alignment horizontal="center" vertical="center"/>
    </xf>
    <xf numFmtId="2" fontId="14" fillId="0" borderId="45" xfId="0" applyNumberFormat="1" applyFont="1" applyFill="1" applyBorder="1" applyAlignment="1">
      <alignment horizontal="center" vertical="center"/>
    </xf>
    <xf numFmtId="2" fontId="14" fillId="0" borderId="61" xfId="0" applyNumberFormat="1" applyFont="1" applyFill="1" applyBorder="1" applyAlignment="1">
      <alignment horizontal="center" vertical="center"/>
    </xf>
    <xf numFmtId="2" fontId="14" fillId="0" borderId="60" xfId="0" applyNumberFormat="1" applyFont="1" applyFill="1" applyBorder="1" applyAlignment="1">
      <alignment horizontal="center" vertical="center"/>
    </xf>
    <xf numFmtId="0" fontId="8" fillId="0" borderId="54" xfId="0" applyFont="1" applyFill="1" applyBorder="1" applyAlignment="1">
      <alignment horizontal="center" vertical="center" wrapText="1"/>
    </xf>
    <xf numFmtId="0" fontId="8" fillId="0" borderId="57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2" fontId="14" fillId="0" borderId="36" xfId="0" applyNumberFormat="1" applyFont="1" applyFill="1" applyBorder="1" applyAlignment="1">
      <alignment horizontal="center" vertical="center"/>
    </xf>
    <xf numFmtId="0" fontId="13" fillId="4" borderId="48" xfId="0" applyFont="1" applyFill="1" applyBorder="1" applyAlignment="1">
      <alignment horizontal="left" vertical="center"/>
    </xf>
    <xf numFmtId="0" fontId="13" fillId="4" borderId="49" xfId="0" applyFont="1" applyFill="1" applyBorder="1" applyAlignment="1">
      <alignment horizontal="left" vertical="center"/>
    </xf>
    <xf numFmtId="0" fontId="13" fillId="4" borderId="57" xfId="0" applyFont="1" applyFill="1" applyBorder="1" applyAlignment="1">
      <alignment horizontal="left" vertical="center"/>
    </xf>
    <xf numFmtId="2" fontId="14" fillId="0" borderId="23" xfId="0" applyNumberFormat="1" applyFont="1" applyFill="1" applyBorder="1" applyAlignment="1">
      <alignment horizontal="right" vertical="center"/>
    </xf>
    <xf numFmtId="2" fontId="14" fillId="0" borderId="9" xfId="0" applyNumberFormat="1" applyFont="1" applyFill="1" applyBorder="1" applyAlignment="1">
      <alignment horizontal="right" vertical="center"/>
    </xf>
    <xf numFmtId="49" fontId="11" fillId="4" borderId="58" xfId="0" applyNumberFormat="1" applyFont="1" applyFill="1" applyBorder="1" applyAlignment="1">
      <alignment horizontal="center" vertical="center"/>
    </xf>
    <xf numFmtId="49" fontId="11" fillId="4" borderId="59" xfId="0" applyNumberFormat="1" applyFont="1" applyFill="1" applyBorder="1" applyAlignment="1">
      <alignment horizontal="center" vertical="center"/>
    </xf>
    <xf numFmtId="0" fontId="13" fillId="5" borderId="56" xfId="0" applyFont="1" applyFill="1" applyBorder="1" applyAlignment="1">
      <alignment horizontal="left"/>
    </xf>
    <xf numFmtId="0" fontId="13" fillId="5" borderId="27" xfId="0" applyFont="1" applyFill="1" applyBorder="1" applyAlignment="1">
      <alignment horizontal="left"/>
    </xf>
    <xf numFmtId="0" fontId="13" fillId="5" borderId="28" xfId="0" applyFont="1" applyFill="1" applyBorder="1" applyAlignment="1">
      <alignment horizontal="left"/>
    </xf>
    <xf numFmtId="0" fontId="14" fillId="0" borderId="23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0" fontId="8" fillId="0" borderId="6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6" fillId="0" borderId="9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11" fillId="7" borderId="25" xfId="0" applyFont="1" applyFill="1" applyBorder="1" applyAlignment="1">
      <alignment horizontal="left" vertical="center"/>
    </xf>
    <xf numFmtId="0" fontId="11" fillId="7" borderId="33" xfId="0" applyFont="1" applyFill="1" applyBorder="1" applyAlignment="1">
      <alignment horizontal="left" vertical="center"/>
    </xf>
    <xf numFmtId="0" fontId="6" fillId="0" borderId="42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8" fillId="0" borderId="48" xfId="0" applyFont="1" applyFill="1" applyBorder="1" applyAlignment="1">
      <alignment horizontal="left" vertical="center" wrapText="1"/>
    </xf>
    <xf numFmtId="0" fontId="8" fillId="0" borderId="49" xfId="0" applyFont="1" applyFill="1" applyBorder="1" applyAlignment="1">
      <alignment horizontal="left" vertical="center" wrapText="1"/>
    </xf>
    <xf numFmtId="0" fontId="8" fillId="0" borderId="50" xfId="0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left" vertical="center"/>
    </xf>
    <xf numFmtId="0" fontId="13" fillId="0" borderId="10" xfId="0" applyFont="1" applyFill="1" applyBorder="1" applyAlignment="1">
      <alignment horizontal="left" vertical="center" wrapText="1"/>
    </xf>
    <xf numFmtId="0" fontId="13" fillId="0" borderId="12" xfId="0" applyFont="1" applyFill="1" applyBorder="1" applyAlignment="1">
      <alignment horizontal="left" vertical="center" wrapText="1"/>
    </xf>
    <xf numFmtId="0" fontId="13" fillId="0" borderId="34" xfId="0" applyFont="1" applyFill="1" applyBorder="1" applyAlignment="1">
      <alignment horizontal="left" vertical="center" wrapText="1"/>
    </xf>
    <xf numFmtId="0" fontId="13" fillId="0" borderId="56" xfId="0" applyFont="1" applyFill="1" applyBorder="1" applyAlignment="1">
      <alignment horizontal="left" vertical="center" wrapText="1"/>
    </xf>
    <xf numFmtId="0" fontId="13" fillId="0" borderId="27" xfId="0" applyFont="1" applyFill="1" applyBorder="1" applyAlignment="1">
      <alignment horizontal="left" vertical="center" wrapText="1"/>
    </xf>
    <xf numFmtId="0" fontId="13" fillId="0" borderId="21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13" fillId="6" borderId="48" xfId="0" applyFont="1" applyFill="1" applyBorder="1" applyAlignment="1">
      <alignment horizontal="left" vertical="center"/>
    </xf>
    <xf numFmtId="0" fontId="13" fillId="6" borderId="49" xfId="0" applyFont="1" applyFill="1" applyBorder="1" applyAlignment="1">
      <alignment horizontal="left" vertical="center"/>
    </xf>
    <xf numFmtId="2" fontId="14" fillId="0" borderId="7" xfId="0" applyNumberFormat="1" applyFont="1" applyFill="1" applyBorder="1" applyAlignment="1">
      <alignment horizontal="center" vertical="center"/>
    </xf>
    <xf numFmtId="2" fontId="14" fillId="0" borderId="31" xfId="0" applyNumberFormat="1" applyFont="1" applyFill="1" applyBorder="1" applyAlignment="1">
      <alignment horizontal="center" vertical="center"/>
    </xf>
    <xf numFmtId="2" fontId="14" fillId="0" borderId="47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0" fontId="14" fillId="0" borderId="31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12" xfId="0" applyFont="1" applyFill="1" applyBorder="1" applyAlignment="1">
      <alignment horizontal="left" vertical="center"/>
    </xf>
    <xf numFmtId="0" fontId="8" fillId="0" borderId="44" xfId="0" applyFont="1" applyFill="1" applyBorder="1" applyAlignment="1">
      <alignment horizontal="left" vertical="center"/>
    </xf>
    <xf numFmtId="0" fontId="8" fillId="0" borderId="46" xfId="0" applyFont="1" applyFill="1" applyBorder="1" applyAlignment="1">
      <alignment horizontal="left" vertical="center"/>
    </xf>
    <xf numFmtId="0" fontId="15" fillId="0" borderId="2" xfId="0" applyFont="1" applyFill="1" applyBorder="1" applyAlignment="1">
      <alignment horizontal="left" vertical="center"/>
    </xf>
    <xf numFmtId="0" fontId="15" fillId="0" borderId="31" xfId="0" applyFont="1" applyFill="1" applyBorder="1" applyAlignment="1">
      <alignment horizontal="left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15" fillId="0" borderId="5" xfId="0" applyFont="1" applyFill="1" applyBorder="1" applyAlignment="1">
      <alignment horizontal="left" vertical="center"/>
    </xf>
    <xf numFmtId="0" fontId="15" fillId="0" borderId="6" xfId="0" applyFont="1" applyFill="1" applyBorder="1" applyAlignment="1">
      <alignment horizontal="left" vertical="center"/>
    </xf>
    <xf numFmtId="0" fontId="7" fillId="0" borderId="15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9" fillId="0" borderId="18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16" xfId="0" applyFont="1" applyFill="1" applyBorder="1" applyAlignment="1">
      <alignment vertical="center"/>
    </xf>
    <xf numFmtId="0" fontId="14" fillId="0" borderId="56" xfId="0" applyFont="1" applyFill="1" applyBorder="1" applyAlignment="1">
      <alignment vertical="center"/>
    </xf>
    <xf numFmtId="0" fontId="14" fillId="0" borderId="27" xfId="0" applyFont="1" applyFill="1" applyBorder="1" applyAlignment="1">
      <alignment vertical="center"/>
    </xf>
    <xf numFmtId="0" fontId="14" fillId="0" borderId="28" xfId="0" applyFont="1" applyFill="1" applyBorder="1" applyAlignment="1">
      <alignment vertical="center"/>
    </xf>
    <xf numFmtId="0" fontId="13" fillId="3" borderId="49" xfId="0" applyFont="1" applyFill="1" applyBorder="1" applyAlignment="1">
      <alignment horizontal="left" vertical="center"/>
    </xf>
    <xf numFmtId="0" fontId="13" fillId="3" borderId="50" xfId="0" applyFont="1" applyFill="1" applyBorder="1" applyAlignment="1">
      <alignment horizontal="left" vertical="center"/>
    </xf>
    <xf numFmtId="0" fontId="8" fillId="0" borderId="19" xfId="0" applyFont="1" applyFill="1" applyBorder="1" applyAlignment="1">
      <alignment horizontal="center" vertical="center" wrapText="1"/>
    </xf>
    <xf numFmtId="0" fontId="8" fillId="0" borderId="43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12" xfId="0" applyFont="1" applyFill="1" applyBorder="1" applyAlignment="1">
      <alignment horizontal="left" vertical="center" wrapText="1"/>
    </xf>
    <xf numFmtId="0" fontId="21" fillId="0" borderId="13" xfId="0" applyFont="1" applyFill="1" applyBorder="1" applyAlignment="1">
      <alignment horizontal="left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197828</xdr:colOff>
      <xdr:row>0</xdr:row>
      <xdr:rowOff>1</xdr:rowOff>
    </xdr:from>
    <xdr:to>
      <xdr:col>8</xdr:col>
      <xdr:colOff>5714</xdr:colOff>
      <xdr:row>3</xdr:row>
      <xdr:rowOff>234463</xdr:rowOff>
    </xdr:to>
    <xdr:pic>
      <xdr:nvPicPr>
        <xdr:cNvPr id="6" name="Grafik 5" descr="G:\Aktenplan\AZ 1 - Allgemeine Verwaltung\AZ 1.2 - Geschäftsverteilungsplan, Dienstanweisungen\AZ 1.28 - Vordrucke\Logos und Unterschriften\LOGO und Wappen aktuell\Logo TVS ab 2019.tif">
          <a:extLst>
            <a:ext uri="{FF2B5EF4-FFF2-40B4-BE49-F238E27FC236}">
              <a16:creationId xmlns:a16="http://schemas.microsoft.com/office/drawing/2014/main" id="{DC4BBF54-30E4-41FF-B463-2638098313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4270" y="1"/>
          <a:ext cx="1808136" cy="857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5BCCE-7963-49FF-87DC-688FA828C56C}">
  <dimension ref="A3:J88"/>
  <sheetViews>
    <sheetView tabSelected="1" zoomScaleNormal="100" zoomScaleSheetLayoutView="100" workbookViewId="0">
      <selection activeCell="L77" sqref="L77"/>
    </sheetView>
  </sheetViews>
  <sheetFormatPr baseColWidth="10" defaultColWidth="11.42578125" defaultRowHeight="15" x14ac:dyDescent="0.25"/>
  <cols>
    <col min="1" max="1" width="8.5703125" style="34" customWidth="1"/>
    <col min="2" max="2" width="14.42578125" style="34" customWidth="1"/>
    <col min="3" max="3" width="12.7109375" style="34" customWidth="1"/>
    <col min="4" max="4" width="9.7109375" style="34" customWidth="1"/>
    <col min="5" max="5" width="9.85546875" style="34" customWidth="1"/>
    <col min="6" max="6" width="8.140625" style="34" customWidth="1"/>
    <col min="7" max="7" width="12.5703125" style="34" customWidth="1"/>
    <col min="8" max="8" width="9.85546875" style="34" customWidth="1"/>
    <col min="9" max="16384" width="11.42578125" style="34"/>
  </cols>
  <sheetData>
    <row r="3" spans="1:8" ht="22.5" customHeight="1" x14ac:dyDescent="0.25">
      <c r="A3" s="32" t="s">
        <v>27</v>
      </c>
      <c r="B3" s="1"/>
      <c r="C3" s="2"/>
      <c r="D3" s="3"/>
      <c r="E3" s="3"/>
      <c r="F3" s="9"/>
      <c r="G3" s="33"/>
      <c r="H3" s="6"/>
    </row>
    <row r="4" spans="1:8" ht="18.75" x14ac:dyDescent="0.25">
      <c r="A4" s="5" t="s">
        <v>20</v>
      </c>
      <c r="B4" s="4"/>
      <c r="C4" s="5"/>
      <c r="D4" s="3"/>
      <c r="E4" s="6"/>
      <c r="F4" s="9"/>
      <c r="G4" s="33"/>
      <c r="H4" s="6"/>
    </row>
    <row r="5" spans="1:8" x14ac:dyDescent="0.25">
      <c r="A5" s="7"/>
      <c r="B5" s="7"/>
      <c r="C5" s="7"/>
      <c r="D5" s="7"/>
      <c r="E5" s="6"/>
      <c r="F5" s="6"/>
      <c r="G5" s="6"/>
      <c r="H5" s="6"/>
    </row>
    <row r="6" spans="1:8" ht="22.5" customHeight="1" x14ac:dyDescent="0.25">
      <c r="A6" s="9" t="s">
        <v>40</v>
      </c>
      <c r="B6" s="6"/>
      <c r="C6" s="139"/>
      <c r="D6" s="22"/>
      <c r="E6" s="136"/>
      <c r="F6" s="137" t="s">
        <v>42</v>
      </c>
      <c r="G6" s="138"/>
      <c r="H6" s="6"/>
    </row>
    <row r="7" spans="1:8" ht="22.5" customHeight="1" x14ac:dyDescent="0.25">
      <c r="A7" s="7" t="s">
        <v>0</v>
      </c>
      <c r="B7" s="8"/>
      <c r="C7" s="35"/>
      <c r="D7" s="26"/>
      <c r="E7" s="26"/>
      <c r="F7" s="36"/>
      <c r="G7" s="6"/>
      <c r="H7" s="6"/>
    </row>
    <row r="8" spans="1:8" ht="22.5" customHeight="1" x14ac:dyDescent="0.25">
      <c r="A8" s="7" t="s">
        <v>21</v>
      </c>
      <c r="B8" s="25"/>
      <c r="C8" s="37"/>
      <c r="D8" s="38"/>
      <c r="E8" s="39"/>
      <c r="F8" s="6"/>
      <c r="G8" s="117"/>
      <c r="H8" s="6"/>
    </row>
    <row r="9" spans="1:8" ht="22.5" customHeight="1" x14ac:dyDescent="0.25">
      <c r="A9" s="9" t="s">
        <v>22</v>
      </c>
      <c r="B9" s="22"/>
      <c r="C9" s="37"/>
      <c r="D9" s="40"/>
      <c r="E9" s="39"/>
      <c r="F9" s="39"/>
      <c r="G9" s="117"/>
      <c r="H9" s="6"/>
    </row>
    <row r="10" spans="1:8" ht="22.5" customHeight="1" x14ac:dyDescent="0.25">
      <c r="A10" s="77" t="s">
        <v>1</v>
      </c>
      <c r="B10" s="62"/>
      <c r="C10" s="146" t="s">
        <v>41</v>
      </c>
      <c r="D10" s="147"/>
      <c r="E10" s="147"/>
      <c r="F10" s="148"/>
      <c r="G10" s="149"/>
      <c r="H10" s="6"/>
    </row>
    <row r="11" spans="1:8" ht="22.5" customHeight="1" x14ac:dyDescent="0.25">
      <c r="A11" s="7" t="s">
        <v>33</v>
      </c>
      <c r="B11" s="25"/>
      <c r="C11" s="118"/>
      <c r="D11" s="119"/>
      <c r="E11" s="120"/>
      <c r="F11" s="120"/>
      <c r="G11" s="121"/>
      <c r="H11" s="10"/>
    </row>
    <row r="12" spans="1:8" ht="22.5" customHeight="1" x14ac:dyDescent="0.25">
      <c r="A12" s="7" t="s">
        <v>19</v>
      </c>
      <c r="B12" s="25"/>
      <c r="C12" s="37"/>
      <c r="D12" s="38"/>
      <c r="E12" s="39"/>
      <c r="F12" s="36"/>
      <c r="G12" s="117"/>
      <c r="H12" s="10"/>
    </row>
    <row r="13" spans="1:8" ht="22.35" customHeight="1" x14ac:dyDescent="0.25">
      <c r="A13" s="15" t="s">
        <v>32</v>
      </c>
      <c r="B13" s="76"/>
      <c r="C13" s="122"/>
      <c r="D13" s="123"/>
      <c r="E13" s="123"/>
      <c r="F13" s="123"/>
      <c r="G13" s="124"/>
      <c r="H13" s="8"/>
    </row>
    <row r="14" spans="1:8" s="62" customFormat="1" ht="8.25" customHeight="1" x14ac:dyDescent="0.25">
      <c r="H14" s="78"/>
    </row>
    <row r="15" spans="1:8" ht="17.25" thickBot="1" x14ac:dyDescent="0.3">
      <c r="A15" s="12"/>
      <c r="B15" s="11"/>
      <c r="C15" s="125"/>
      <c r="D15" s="13"/>
      <c r="E15" s="13"/>
      <c r="F15" s="11"/>
      <c r="G15" s="12"/>
      <c r="H15" s="11"/>
    </row>
    <row r="16" spans="1:8" ht="18.75" customHeight="1" x14ac:dyDescent="0.25">
      <c r="A16" s="222" t="s">
        <v>11</v>
      </c>
      <c r="B16" s="223"/>
      <c r="C16" s="223"/>
      <c r="D16" s="223"/>
      <c r="E16" s="151">
        <v>56131000</v>
      </c>
      <c r="F16" s="30" t="s">
        <v>13</v>
      </c>
      <c r="G16" s="14"/>
      <c r="H16" s="150" t="s">
        <v>44</v>
      </c>
    </row>
    <row r="17" spans="1:8" ht="22.5" customHeight="1" x14ac:dyDescent="0.25">
      <c r="A17" s="113" t="s">
        <v>46</v>
      </c>
      <c r="B17" s="25"/>
      <c r="C17" s="56"/>
      <c r="D17" s="20"/>
      <c r="E17" s="61"/>
      <c r="F17" s="31" t="s">
        <v>15</v>
      </c>
      <c r="G17" s="7"/>
      <c r="H17" s="49"/>
    </row>
    <row r="18" spans="1:8" ht="27" customHeight="1" x14ac:dyDescent="0.25">
      <c r="A18" s="224" t="s">
        <v>2</v>
      </c>
      <c r="B18" s="232" t="s">
        <v>28</v>
      </c>
      <c r="C18" s="233"/>
      <c r="D18" s="238" t="s">
        <v>24</v>
      </c>
      <c r="E18" s="240" t="s">
        <v>7</v>
      </c>
      <c r="F18" s="238" t="s">
        <v>23</v>
      </c>
      <c r="G18" s="234" t="s">
        <v>43</v>
      </c>
      <c r="H18" s="250" t="s">
        <v>7</v>
      </c>
    </row>
    <row r="19" spans="1:8" ht="27.75" customHeight="1" x14ac:dyDescent="0.25">
      <c r="A19" s="225"/>
      <c r="B19" s="232"/>
      <c r="C19" s="233"/>
      <c r="D19" s="239"/>
      <c r="E19" s="241"/>
      <c r="F19" s="239"/>
      <c r="G19" s="234"/>
      <c r="H19" s="251"/>
    </row>
    <row r="20" spans="1:8" ht="18" customHeight="1" x14ac:dyDescent="0.25">
      <c r="A20" s="45"/>
      <c r="B20" s="226"/>
      <c r="C20" s="228"/>
      <c r="D20" s="24"/>
      <c r="E20" s="140">
        <f>D20*0.38</f>
        <v>0</v>
      </c>
      <c r="F20" s="141"/>
      <c r="G20" s="142"/>
      <c r="H20" s="143">
        <f>F20*G20</f>
        <v>0</v>
      </c>
    </row>
    <row r="21" spans="1:8" ht="18" customHeight="1" x14ac:dyDescent="0.25">
      <c r="A21" s="45"/>
      <c r="B21" s="226"/>
      <c r="C21" s="228"/>
      <c r="D21" s="24"/>
      <c r="E21" s="140">
        <f t="shared" ref="E21:E34" si="0">D21*0.38</f>
        <v>0</v>
      </c>
      <c r="F21" s="141"/>
      <c r="G21" s="142"/>
      <c r="H21" s="143">
        <f t="shared" ref="H21:H34" si="1">F21*G21</f>
        <v>0</v>
      </c>
    </row>
    <row r="22" spans="1:8" ht="18" customHeight="1" x14ac:dyDescent="0.25">
      <c r="A22" s="45"/>
      <c r="B22" s="188"/>
      <c r="C22" s="189"/>
      <c r="D22" s="24"/>
      <c r="E22" s="140">
        <f t="shared" si="0"/>
        <v>0</v>
      </c>
      <c r="F22" s="141"/>
      <c r="G22" s="142"/>
      <c r="H22" s="143">
        <f t="shared" si="1"/>
        <v>0</v>
      </c>
    </row>
    <row r="23" spans="1:8" ht="18" customHeight="1" x14ac:dyDescent="0.25">
      <c r="A23" s="45"/>
      <c r="B23" s="226"/>
      <c r="C23" s="228"/>
      <c r="D23" s="24"/>
      <c r="E23" s="140">
        <f t="shared" si="0"/>
        <v>0</v>
      </c>
      <c r="F23" s="141"/>
      <c r="G23" s="142"/>
      <c r="H23" s="143">
        <f t="shared" si="1"/>
        <v>0</v>
      </c>
    </row>
    <row r="24" spans="1:8" ht="18" customHeight="1" x14ac:dyDescent="0.25">
      <c r="A24" s="45"/>
      <c r="B24" s="188"/>
      <c r="C24" s="189"/>
      <c r="D24" s="24"/>
      <c r="E24" s="140">
        <f t="shared" si="0"/>
        <v>0</v>
      </c>
      <c r="F24" s="141"/>
      <c r="G24" s="142"/>
      <c r="H24" s="143">
        <f t="shared" si="1"/>
        <v>0</v>
      </c>
    </row>
    <row r="25" spans="1:8" ht="18" customHeight="1" x14ac:dyDescent="0.25">
      <c r="A25" s="45"/>
      <c r="B25" s="188"/>
      <c r="C25" s="189"/>
      <c r="D25" s="24"/>
      <c r="E25" s="140">
        <f t="shared" si="0"/>
        <v>0</v>
      </c>
      <c r="F25" s="141"/>
      <c r="G25" s="142"/>
      <c r="H25" s="143">
        <f t="shared" si="1"/>
        <v>0</v>
      </c>
    </row>
    <row r="26" spans="1:8" ht="18" customHeight="1" x14ac:dyDescent="0.25">
      <c r="A26" s="45"/>
      <c r="B26" s="188"/>
      <c r="C26" s="189"/>
      <c r="D26" s="24"/>
      <c r="E26" s="140">
        <f t="shared" si="0"/>
        <v>0</v>
      </c>
      <c r="F26" s="141"/>
      <c r="G26" s="142"/>
      <c r="H26" s="143">
        <f t="shared" si="1"/>
        <v>0</v>
      </c>
    </row>
    <row r="27" spans="1:8" ht="18" customHeight="1" x14ac:dyDescent="0.25">
      <c r="A27" s="45"/>
      <c r="B27" s="226"/>
      <c r="C27" s="228"/>
      <c r="D27" s="24"/>
      <c r="E27" s="140">
        <f t="shared" si="0"/>
        <v>0</v>
      </c>
      <c r="F27" s="141"/>
      <c r="G27" s="142"/>
      <c r="H27" s="143">
        <f t="shared" si="1"/>
        <v>0</v>
      </c>
    </row>
    <row r="28" spans="1:8" ht="18" customHeight="1" x14ac:dyDescent="0.25">
      <c r="A28" s="45"/>
      <c r="B28" s="188"/>
      <c r="C28" s="189"/>
      <c r="D28" s="24"/>
      <c r="E28" s="140">
        <f t="shared" si="0"/>
        <v>0</v>
      </c>
      <c r="F28" s="141"/>
      <c r="G28" s="142"/>
      <c r="H28" s="143">
        <f t="shared" si="1"/>
        <v>0</v>
      </c>
    </row>
    <row r="29" spans="1:8" ht="18" customHeight="1" x14ac:dyDescent="0.25">
      <c r="A29" s="28"/>
      <c r="B29" s="188"/>
      <c r="C29" s="189"/>
      <c r="D29" s="24"/>
      <c r="E29" s="140">
        <f t="shared" si="0"/>
        <v>0</v>
      </c>
      <c r="F29" s="141"/>
      <c r="G29" s="142"/>
      <c r="H29" s="143">
        <f t="shared" si="1"/>
        <v>0</v>
      </c>
    </row>
    <row r="30" spans="1:8" ht="18" customHeight="1" x14ac:dyDescent="0.25">
      <c r="A30" s="28"/>
      <c r="B30" s="188"/>
      <c r="C30" s="189"/>
      <c r="D30" s="24"/>
      <c r="E30" s="140">
        <f t="shared" si="0"/>
        <v>0</v>
      </c>
      <c r="F30" s="141"/>
      <c r="G30" s="142"/>
      <c r="H30" s="143">
        <f t="shared" si="1"/>
        <v>0</v>
      </c>
    </row>
    <row r="31" spans="1:8" ht="18" customHeight="1" x14ac:dyDescent="0.25">
      <c r="A31" s="28"/>
      <c r="B31" s="188"/>
      <c r="C31" s="189"/>
      <c r="D31" s="24"/>
      <c r="E31" s="140">
        <f t="shared" si="0"/>
        <v>0</v>
      </c>
      <c r="F31" s="141"/>
      <c r="G31" s="142"/>
      <c r="H31" s="143">
        <f t="shared" si="1"/>
        <v>0</v>
      </c>
    </row>
    <row r="32" spans="1:8" ht="18" customHeight="1" x14ac:dyDescent="0.25">
      <c r="A32" s="28"/>
      <c r="B32" s="188"/>
      <c r="C32" s="189"/>
      <c r="D32" s="24"/>
      <c r="E32" s="140">
        <f t="shared" si="0"/>
        <v>0</v>
      </c>
      <c r="F32" s="141"/>
      <c r="G32" s="142"/>
      <c r="H32" s="143">
        <f t="shared" si="1"/>
        <v>0</v>
      </c>
    </row>
    <row r="33" spans="1:8" ht="18" customHeight="1" x14ac:dyDescent="0.25">
      <c r="A33" s="29"/>
      <c r="B33" s="188"/>
      <c r="C33" s="189"/>
      <c r="D33" s="24"/>
      <c r="E33" s="140">
        <f t="shared" si="0"/>
        <v>0</v>
      </c>
      <c r="F33" s="141"/>
      <c r="G33" s="142"/>
      <c r="H33" s="143">
        <f t="shared" si="1"/>
        <v>0</v>
      </c>
    </row>
    <row r="34" spans="1:8" ht="18" customHeight="1" thickBot="1" x14ac:dyDescent="0.3">
      <c r="A34" s="46"/>
      <c r="B34" s="201"/>
      <c r="C34" s="202"/>
      <c r="D34" s="47"/>
      <c r="E34" s="140">
        <f t="shared" si="0"/>
        <v>0</v>
      </c>
      <c r="F34" s="144"/>
      <c r="G34" s="145"/>
      <c r="H34" s="143">
        <f t="shared" si="1"/>
        <v>0</v>
      </c>
    </row>
    <row r="35" spans="1:8" s="41" customFormat="1" ht="21" customHeight="1" thickBot="1" x14ac:dyDescent="0.3">
      <c r="A35" s="50"/>
      <c r="B35" s="51" t="s">
        <v>25</v>
      </c>
      <c r="C35" s="52"/>
      <c r="D35" s="53"/>
      <c r="E35" s="126">
        <f>SUM(E20:E34)</f>
        <v>0</v>
      </c>
      <c r="F35" s="58">
        <f>SUM(F20:F34)</f>
        <v>0</v>
      </c>
      <c r="G35" s="54"/>
      <c r="H35" s="55">
        <f>SUM(H20:H34)</f>
        <v>0</v>
      </c>
    </row>
    <row r="36" spans="1:8" ht="33" customHeight="1" x14ac:dyDescent="0.25">
      <c r="A36" s="79"/>
      <c r="B36" s="235" t="s">
        <v>34</v>
      </c>
      <c r="C36" s="236"/>
      <c r="D36" s="237"/>
      <c r="E36" s="80"/>
      <c r="F36" s="252" t="s">
        <v>26</v>
      </c>
      <c r="G36" s="253"/>
      <c r="H36" s="254"/>
    </row>
    <row r="37" spans="1:8" ht="18" customHeight="1" x14ac:dyDescent="0.25">
      <c r="A37" s="81"/>
      <c r="B37" s="226"/>
      <c r="C37" s="227"/>
      <c r="D37" s="228"/>
      <c r="E37" s="27"/>
      <c r="F37" s="242"/>
      <c r="G37" s="243"/>
      <c r="H37" s="244"/>
    </row>
    <row r="38" spans="1:8" ht="18" customHeight="1" x14ac:dyDescent="0.25">
      <c r="A38" s="82"/>
      <c r="B38" s="226"/>
      <c r="C38" s="227"/>
      <c r="D38" s="228"/>
      <c r="E38" s="27"/>
      <c r="F38" s="242"/>
      <c r="G38" s="243"/>
      <c r="H38" s="244"/>
    </row>
    <row r="39" spans="1:8" ht="18" customHeight="1" thickBot="1" x14ac:dyDescent="0.3">
      <c r="A39" s="83"/>
      <c r="B39" s="229"/>
      <c r="C39" s="230"/>
      <c r="D39" s="231"/>
      <c r="E39" s="48"/>
      <c r="F39" s="242"/>
      <c r="G39" s="243"/>
      <c r="H39" s="244"/>
    </row>
    <row r="40" spans="1:8" ht="21" customHeight="1" thickBot="1" x14ac:dyDescent="0.3">
      <c r="A40" s="50"/>
      <c r="B40" s="248"/>
      <c r="C40" s="248"/>
      <c r="D40" s="249"/>
      <c r="E40" s="127">
        <f>SUM(E35+E37+E38+E39)</f>
        <v>0</v>
      </c>
      <c r="F40" s="245"/>
      <c r="G40" s="246"/>
      <c r="H40" s="247"/>
    </row>
    <row r="41" spans="1:8" x14ac:dyDescent="0.25">
      <c r="A41" s="12"/>
      <c r="B41" s="12"/>
      <c r="C41" s="12"/>
      <c r="D41" s="12"/>
      <c r="E41" s="12"/>
      <c r="F41" s="12"/>
      <c r="G41" s="12"/>
      <c r="H41" s="12"/>
    </row>
    <row r="42" spans="1:8" x14ac:dyDescent="0.25">
      <c r="A42" s="12"/>
      <c r="B42" s="12"/>
      <c r="C42" s="12"/>
      <c r="D42" s="12"/>
      <c r="E42" s="12"/>
      <c r="F42" s="12"/>
      <c r="G42" s="12"/>
      <c r="H42" s="12"/>
    </row>
    <row r="43" spans="1:8" x14ac:dyDescent="0.25">
      <c r="A43" s="12"/>
      <c r="B43" s="12"/>
      <c r="C43" s="12"/>
      <c r="D43" s="12"/>
      <c r="E43" s="12"/>
      <c r="F43" s="12"/>
      <c r="G43" s="12"/>
      <c r="H43" s="12"/>
    </row>
    <row r="44" spans="1:8" x14ac:dyDescent="0.25">
      <c r="A44" s="12"/>
      <c r="B44" s="12"/>
      <c r="C44" s="12"/>
      <c r="D44" s="12"/>
      <c r="E44" s="12"/>
      <c r="F44" s="12"/>
      <c r="G44" s="12"/>
      <c r="H44" s="12"/>
    </row>
    <row r="45" spans="1:8" x14ac:dyDescent="0.25">
      <c r="A45" s="12"/>
      <c r="B45" s="12"/>
      <c r="C45" s="12"/>
      <c r="D45" s="12"/>
      <c r="E45" s="12"/>
      <c r="F45" s="12"/>
      <c r="G45" s="12"/>
      <c r="H45" s="12"/>
    </row>
    <row r="46" spans="1:8" x14ac:dyDescent="0.25">
      <c r="A46" s="12"/>
      <c r="B46" s="12"/>
      <c r="C46" s="12"/>
      <c r="D46" s="12"/>
      <c r="E46" s="12"/>
      <c r="F46" s="12"/>
      <c r="G46" s="12"/>
      <c r="H46" s="12"/>
    </row>
    <row r="47" spans="1:8" x14ac:dyDescent="0.25">
      <c r="A47" s="12"/>
      <c r="B47" s="12"/>
      <c r="C47" s="12"/>
      <c r="D47" s="12"/>
      <c r="E47" s="12"/>
      <c r="F47" s="12"/>
      <c r="G47" s="12"/>
      <c r="H47" s="12"/>
    </row>
    <row r="48" spans="1:8" x14ac:dyDescent="0.25">
      <c r="A48" s="12"/>
      <c r="B48" s="12"/>
      <c r="C48" s="12"/>
      <c r="D48" s="12"/>
      <c r="E48" s="12"/>
      <c r="F48" s="12"/>
      <c r="G48" s="12"/>
      <c r="H48" s="12"/>
    </row>
    <row r="49" spans="1:8" x14ac:dyDescent="0.25">
      <c r="A49" s="12"/>
      <c r="B49" s="12"/>
      <c r="C49" s="12"/>
      <c r="D49" s="12"/>
      <c r="E49" s="12"/>
      <c r="F49" s="12"/>
      <c r="G49" s="12"/>
      <c r="H49" s="12"/>
    </row>
    <row r="50" spans="1:8" x14ac:dyDescent="0.25">
      <c r="A50" s="18"/>
      <c r="B50" s="12"/>
      <c r="C50" s="12"/>
      <c r="D50" s="12"/>
      <c r="E50" s="12"/>
      <c r="F50" s="12"/>
      <c r="G50" s="12"/>
      <c r="H50" s="12"/>
    </row>
    <row r="51" spans="1:8" ht="15.75" customHeight="1" x14ac:dyDescent="0.25">
      <c r="A51" s="23" t="s">
        <v>4</v>
      </c>
      <c r="B51" s="15"/>
      <c r="C51" s="20"/>
      <c r="D51" s="19"/>
      <c r="E51" s="19"/>
      <c r="F51" s="19"/>
      <c r="G51" s="19"/>
      <c r="H51" s="19"/>
    </row>
    <row r="52" spans="1:8" ht="15.75" customHeight="1" x14ac:dyDescent="0.25">
      <c r="A52" s="23" t="s">
        <v>5</v>
      </c>
      <c r="B52" s="15"/>
      <c r="C52" s="20"/>
      <c r="D52" s="19"/>
      <c r="E52" s="19"/>
      <c r="F52" s="19"/>
      <c r="G52" s="19"/>
      <c r="H52" s="19"/>
    </row>
    <row r="53" spans="1:8" ht="15.75" customHeight="1" x14ac:dyDescent="0.25">
      <c r="A53" s="23" t="s">
        <v>6</v>
      </c>
      <c r="B53" s="15"/>
      <c r="C53" s="20"/>
      <c r="D53" s="19"/>
      <c r="E53" s="19"/>
      <c r="F53" s="19"/>
      <c r="G53" s="19"/>
      <c r="H53" s="19"/>
    </row>
    <row r="54" spans="1:8" ht="15.75" customHeight="1" x14ac:dyDescent="0.25">
      <c r="A54" s="23"/>
      <c r="B54" s="15"/>
      <c r="C54" s="20"/>
      <c r="D54" s="19"/>
      <c r="E54" s="19"/>
      <c r="F54" s="19"/>
      <c r="G54" s="19"/>
      <c r="H54" s="19"/>
    </row>
    <row r="55" spans="1:8" x14ac:dyDescent="0.25">
      <c r="A55" s="199"/>
      <c r="B55" s="200"/>
      <c r="C55" s="20"/>
      <c r="D55" s="19"/>
      <c r="E55" s="19"/>
      <c r="F55" s="19"/>
      <c r="G55" s="19"/>
      <c r="H55" s="19"/>
    </row>
    <row r="56" spans="1:8" ht="21" customHeight="1" x14ac:dyDescent="0.25">
      <c r="A56" s="18"/>
      <c r="B56" s="12"/>
      <c r="C56" s="12"/>
      <c r="D56" s="12"/>
      <c r="E56" s="12"/>
      <c r="F56" s="12"/>
      <c r="G56" s="12"/>
      <c r="H56" s="12"/>
    </row>
    <row r="57" spans="1:8" ht="15.75" thickBot="1" x14ac:dyDescent="0.3">
      <c r="A57" s="16"/>
      <c r="B57" s="17"/>
      <c r="C57" s="17"/>
      <c r="D57" s="17"/>
      <c r="E57" s="17"/>
      <c r="F57" s="12"/>
      <c r="G57" s="17"/>
      <c r="H57" s="17"/>
    </row>
    <row r="58" spans="1:8" ht="15.75" x14ac:dyDescent="0.25">
      <c r="A58" s="64" t="s">
        <v>14</v>
      </c>
      <c r="B58" s="65"/>
      <c r="C58" s="66"/>
      <c r="D58" s="67"/>
      <c r="E58" s="67"/>
      <c r="F58" s="68"/>
      <c r="G58" s="173">
        <v>50290000</v>
      </c>
    </row>
    <row r="59" spans="1:8" ht="24.75" customHeight="1" thickBot="1" x14ac:dyDescent="0.3">
      <c r="A59" s="69" t="s">
        <v>29</v>
      </c>
      <c r="B59" s="70"/>
      <c r="C59" s="70"/>
      <c r="D59" s="70"/>
      <c r="E59" s="70"/>
      <c r="F59" s="71"/>
      <c r="G59" s="174"/>
    </row>
    <row r="60" spans="1:8" ht="20.25" customHeight="1" thickBot="1" x14ac:dyDescent="0.3">
      <c r="A60" s="196" t="s">
        <v>36</v>
      </c>
      <c r="B60" s="197"/>
      <c r="C60" s="197"/>
      <c r="D60" s="198"/>
      <c r="E60" s="160" t="s">
        <v>3</v>
      </c>
      <c r="F60" s="161"/>
      <c r="G60" s="115" t="s">
        <v>7</v>
      </c>
    </row>
    <row r="61" spans="1:8" ht="17.25" customHeight="1" x14ac:dyDescent="0.25">
      <c r="A61" s="178"/>
      <c r="B61" s="179"/>
      <c r="C61" s="100"/>
      <c r="D61" s="101"/>
      <c r="E61" s="166"/>
      <c r="F61" s="167"/>
      <c r="G61" s="128"/>
    </row>
    <row r="62" spans="1:8" ht="17.25" customHeight="1" x14ac:dyDescent="0.25">
      <c r="A62" s="180"/>
      <c r="B62" s="181"/>
      <c r="C62" s="98"/>
      <c r="D62" s="59"/>
      <c r="E62" s="156"/>
      <c r="F62" s="157"/>
      <c r="G62" s="27"/>
    </row>
    <row r="63" spans="1:8" ht="17.25" customHeight="1" thickBot="1" x14ac:dyDescent="0.3">
      <c r="A63" s="182"/>
      <c r="B63" s="183"/>
      <c r="C63" s="99"/>
      <c r="D63" s="60"/>
      <c r="E63" s="156"/>
      <c r="F63" s="157"/>
      <c r="G63" s="48"/>
    </row>
    <row r="64" spans="1:8" ht="20.25" customHeight="1" thickBot="1" x14ac:dyDescent="0.3">
      <c r="A64" s="168" t="s">
        <v>39</v>
      </c>
      <c r="B64" s="169"/>
      <c r="C64" s="169"/>
      <c r="D64" s="169"/>
      <c r="E64" s="169"/>
      <c r="F64" s="170"/>
      <c r="G64" s="129">
        <f>SUM(G61:G63)</f>
        <v>0</v>
      </c>
    </row>
    <row r="65" spans="1:10" ht="27.75" customHeight="1" thickBot="1" x14ac:dyDescent="0.3">
      <c r="A65" s="175" t="s">
        <v>30</v>
      </c>
      <c r="B65" s="176"/>
      <c r="C65" s="176"/>
      <c r="D65" s="176"/>
      <c r="E65" s="176"/>
      <c r="F65" s="177"/>
      <c r="G65" s="152">
        <v>50290000</v>
      </c>
      <c r="H65" s="21"/>
      <c r="I65" s="21"/>
      <c r="J65" s="21"/>
    </row>
    <row r="66" spans="1:10" ht="12" customHeight="1" x14ac:dyDescent="0.25">
      <c r="A66" s="204" t="s">
        <v>12</v>
      </c>
      <c r="B66" s="205"/>
      <c r="C66" s="205"/>
      <c r="D66" s="206"/>
      <c r="E66" s="162" t="s">
        <v>3</v>
      </c>
      <c r="F66" s="163"/>
      <c r="G66" s="184" t="s">
        <v>7</v>
      </c>
      <c r="H66" s="21"/>
      <c r="I66" s="21"/>
      <c r="J66" s="21"/>
    </row>
    <row r="67" spans="1:10" ht="9" customHeight="1" thickBot="1" x14ac:dyDescent="0.3">
      <c r="A67" s="207"/>
      <c r="B67" s="208"/>
      <c r="C67" s="208"/>
      <c r="D67" s="209"/>
      <c r="E67" s="164"/>
      <c r="F67" s="165"/>
      <c r="G67" s="185"/>
      <c r="H67" s="21"/>
      <c r="I67" s="21"/>
      <c r="J67" s="21"/>
    </row>
    <row r="68" spans="1:10" ht="17.25" customHeight="1" x14ac:dyDescent="0.25">
      <c r="A68" s="171"/>
      <c r="B68" s="172"/>
      <c r="C68" s="100"/>
      <c r="D68" s="101"/>
      <c r="E68" s="166"/>
      <c r="F68" s="167"/>
      <c r="G68" s="128"/>
      <c r="H68" s="21"/>
      <c r="I68" s="21"/>
      <c r="J68" s="21"/>
    </row>
    <row r="69" spans="1:10" ht="17.25" customHeight="1" x14ac:dyDescent="0.25">
      <c r="A69" s="214"/>
      <c r="B69" s="215"/>
      <c r="C69" s="98"/>
      <c r="D69" s="59"/>
      <c r="E69" s="156"/>
      <c r="F69" s="157"/>
      <c r="G69" s="27"/>
      <c r="H69" s="21"/>
      <c r="I69" s="21"/>
      <c r="J69" s="21"/>
    </row>
    <row r="70" spans="1:10" ht="17.25" customHeight="1" thickBot="1" x14ac:dyDescent="0.3">
      <c r="A70" s="216"/>
      <c r="B70" s="217"/>
      <c r="C70" s="99"/>
      <c r="D70" s="96"/>
      <c r="E70" s="158"/>
      <c r="F70" s="159"/>
      <c r="G70" s="48"/>
      <c r="H70" s="21"/>
      <c r="I70" s="21"/>
      <c r="J70" s="21"/>
    </row>
    <row r="71" spans="1:10" ht="20.25" customHeight="1" thickBot="1" x14ac:dyDescent="0.3">
      <c r="A71" s="114" t="s">
        <v>38</v>
      </c>
      <c r="B71" s="72"/>
      <c r="C71" s="94"/>
      <c r="D71" s="97"/>
      <c r="E71" s="97"/>
      <c r="F71" s="95"/>
      <c r="G71" s="130">
        <f>SUM(G68:G70)</f>
        <v>0</v>
      </c>
      <c r="H71" s="21"/>
      <c r="I71" s="21"/>
      <c r="J71" s="21"/>
    </row>
    <row r="72" spans="1:10" s="62" customFormat="1" ht="20.25" customHeight="1" thickBot="1" x14ac:dyDescent="0.3">
      <c r="A72" s="75" t="s">
        <v>37</v>
      </c>
      <c r="B72" s="74"/>
      <c r="C72" s="74"/>
      <c r="D72" s="74"/>
      <c r="E72" s="74"/>
      <c r="F72" s="74"/>
      <c r="G72" s="153">
        <v>52590000</v>
      </c>
      <c r="I72" s="63"/>
      <c r="J72" s="63"/>
    </row>
    <row r="73" spans="1:10" ht="17.25" customHeight="1" x14ac:dyDescent="0.25">
      <c r="A73" s="218"/>
      <c r="B73" s="219"/>
      <c r="C73" s="219"/>
      <c r="D73" s="219"/>
      <c r="E73" s="116"/>
      <c r="F73" s="73"/>
      <c r="G73" s="131"/>
      <c r="I73" s="42"/>
      <c r="J73" s="42"/>
    </row>
    <row r="74" spans="1:10" ht="17.25" customHeight="1" x14ac:dyDescent="0.25">
      <c r="A74" s="220"/>
      <c r="B74" s="221"/>
      <c r="C74" s="221"/>
      <c r="D74" s="221"/>
      <c r="E74" s="110"/>
      <c r="F74" s="57"/>
      <c r="G74" s="27"/>
    </row>
    <row r="75" spans="1:10" ht="17.25" customHeight="1" thickBot="1" x14ac:dyDescent="0.3">
      <c r="A75" s="210"/>
      <c r="B75" s="211"/>
      <c r="C75" s="211"/>
      <c r="D75" s="211"/>
      <c r="E75" s="111"/>
      <c r="F75" s="88"/>
      <c r="G75" s="132"/>
    </row>
    <row r="76" spans="1:10" ht="20.25" customHeight="1" thickBot="1" x14ac:dyDescent="0.3">
      <c r="A76" s="212" t="s">
        <v>31</v>
      </c>
      <c r="B76" s="213"/>
      <c r="C76" s="213"/>
      <c r="D76" s="213"/>
      <c r="E76" s="112"/>
      <c r="F76" s="89"/>
      <c r="G76" s="133">
        <f>SUM(G73:G75)</f>
        <v>0</v>
      </c>
      <c r="H76" s="42"/>
    </row>
    <row r="77" spans="1:10" ht="20.25" customHeight="1" thickBot="1" x14ac:dyDescent="0.3"/>
    <row r="78" spans="1:10" ht="25.5" customHeight="1" thickBot="1" x14ac:dyDescent="0.3">
      <c r="A78" s="102" t="s">
        <v>8</v>
      </c>
      <c r="B78" s="103"/>
      <c r="C78" s="103"/>
      <c r="D78" s="103"/>
      <c r="E78" s="104" t="s">
        <v>48</v>
      </c>
      <c r="F78" s="105"/>
      <c r="G78" s="106" t="s">
        <v>7</v>
      </c>
    </row>
    <row r="79" spans="1:10" ht="20.25" customHeight="1" x14ac:dyDescent="0.25">
      <c r="A79" s="203" t="s">
        <v>9</v>
      </c>
      <c r="B79" s="187"/>
      <c r="C79" s="187"/>
      <c r="D79" s="187"/>
      <c r="E79" s="154">
        <v>56131000</v>
      </c>
      <c r="F79" s="86"/>
      <c r="G79" s="87">
        <f>E40</f>
        <v>0</v>
      </c>
    </row>
    <row r="80" spans="1:10" s="42" customFormat="1" ht="18" customHeight="1" x14ac:dyDescent="0.25">
      <c r="A80" s="194" t="s">
        <v>18</v>
      </c>
      <c r="B80" s="195"/>
      <c r="C80" s="43" t="s">
        <v>45</v>
      </c>
      <c r="D80" s="84"/>
      <c r="E80" s="155" t="s">
        <v>47</v>
      </c>
      <c r="F80" s="92"/>
      <c r="G80" s="93">
        <f>H35</f>
        <v>0</v>
      </c>
      <c r="H80" s="34"/>
    </row>
    <row r="81" spans="1:8" s="42" customFormat="1" ht="18" customHeight="1" x14ac:dyDescent="0.25">
      <c r="A81" s="194"/>
      <c r="B81" s="195"/>
      <c r="C81" s="134" t="s">
        <v>16</v>
      </c>
      <c r="D81" s="135"/>
      <c r="E81" s="155" t="s">
        <v>47</v>
      </c>
      <c r="F81" s="92"/>
      <c r="G81" s="93">
        <f>G64</f>
        <v>0</v>
      </c>
      <c r="H81" s="34"/>
    </row>
    <row r="82" spans="1:8" s="42" customFormat="1" ht="18" customHeight="1" x14ac:dyDescent="0.25">
      <c r="A82" s="194"/>
      <c r="B82" s="195"/>
      <c r="C82" s="186" t="s">
        <v>17</v>
      </c>
      <c r="D82" s="187"/>
      <c r="E82" s="155" t="s">
        <v>47</v>
      </c>
      <c r="F82" s="91"/>
      <c r="G82" s="90">
        <f>G71</f>
        <v>0</v>
      </c>
      <c r="H82" s="34"/>
    </row>
    <row r="83" spans="1:8" s="42" customFormat="1" ht="18" customHeight="1" x14ac:dyDescent="0.25">
      <c r="A83" s="190" t="s">
        <v>35</v>
      </c>
      <c r="B83" s="191"/>
      <c r="C83" s="191"/>
      <c r="D83" s="191"/>
      <c r="E83" s="155" t="s">
        <v>49</v>
      </c>
      <c r="F83" s="85"/>
      <c r="G83" s="44">
        <f>G76</f>
        <v>0</v>
      </c>
      <c r="H83" s="34"/>
    </row>
    <row r="84" spans="1:8" s="42" customFormat="1" ht="20.25" customHeight="1" thickBot="1" x14ac:dyDescent="0.3">
      <c r="A84" s="192" t="s">
        <v>10</v>
      </c>
      <c r="B84" s="193"/>
      <c r="C84" s="193"/>
      <c r="D84" s="193"/>
      <c r="E84" s="107"/>
      <c r="F84" s="108"/>
      <c r="G84" s="109">
        <f>SUM(G79:G83)</f>
        <v>0</v>
      </c>
      <c r="H84" s="34"/>
    </row>
    <row r="85" spans="1:8" s="42" customFormat="1" ht="15" customHeight="1" x14ac:dyDescent="0.25">
      <c r="G85" s="34"/>
      <c r="H85" s="34"/>
    </row>
    <row r="86" spans="1:8" ht="15" customHeight="1" x14ac:dyDescent="0.25"/>
    <row r="87" spans="1:8" ht="15" customHeight="1" x14ac:dyDescent="0.25"/>
    <row r="88" spans="1:8" ht="15" customHeight="1" x14ac:dyDescent="0.25"/>
  </sheetData>
  <mergeCells count="60">
    <mergeCell ref="G18:G19"/>
    <mergeCell ref="B36:D36"/>
    <mergeCell ref="D18:D19"/>
    <mergeCell ref="E18:E19"/>
    <mergeCell ref="F37:H40"/>
    <mergeCell ref="B40:D40"/>
    <mergeCell ref="F18:F19"/>
    <mergeCell ref="H18:H19"/>
    <mergeCell ref="B24:C24"/>
    <mergeCell ref="F36:H36"/>
    <mergeCell ref="A16:D16"/>
    <mergeCell ref="A18:A19"/>
    <mergeCell ref="B37:D37"/>
    <mergeCell ref="B39:D39"/>
    <mergeCell ref="B38:D38"/>
    <mergeCell ref="B18:C19"/>
    <mergeCell ref="B25:C25"/>
    <mergeCell ref="B26:C26"/>
    <mergeCell ref="B20:C20"/>
    <mergeCell ref="B21:C21"/>
    <mergeCell ref="B22:C22"/>
    <mergeCell ref="B23:C23"/>
    <mergeCell ref="B32:C32"/>
    <mergeCell ref="B27:C27"/>
    <mergeCell ref="A76:D76"/>
    <mergeCell ref="A69:B69"/>
    <mergeCell ref="A70:B70"/>
    <mergeCell ref="A73:D73"/>
    <mergeCell ref="A74:D74"/>
    <mergeCell ref="G66:G67"/>
    <mergeCell ref="C82:D82"/>
    <mergeCell ref="B28:C28"/>
    <mergeCell ref="A83:D83"/>
    <mergeCell ref="A84:D84"/>
    <mergeCell ref="A80:B82"/>
    <mergeCell ref="A60:D60"/>
    <mergeCell ref="A55:B55"/>
    <mergeCell ref="B34:C34"/>
    <mergeCell ref="A79:D79"/>
    <mergeCell ref="B33:C33"/>
    <mergeCell ref="B29:C29"/>
    <mergeCell ref="B30:C30"/>
    <mergeCell ref="B31:C31"/>
    <mergeCell ref="A66:D67"/>
    <mergeCell ref="A75:D75"/>
    <mergeCell ref="G58:G59"/>
    <mergeCell ref="A65:F65"/>
    <mergeCell ref="A61:B61"/>
    <mergeCell ref="A62:B62"/>
    <mergeCell ref="A63:B63"/>
    <mergeCell ref="E61:F61"/>
    <mergeCell ref="E62:F62"/>
    <mergeCell ref="E63:F63"/>
    <mergeCell ref="E69:F69"/>
    <mergeCell ref="E70:F70"/>
    <mergeCell ref="E60:F60"/>
    <mergeCell ref="E66:F67"/>
    <mergeCell ref="E68:F68"/>
    <mergeCell ref="A64:F64"/>
    <mergeCell ref="A68:B68"/>
  </mergeCells>
  <pageMargins left="0.86614173228346458" right="0.62992125984251968" top="0.15748031496062992" bottom="0.55118110236220474" header="0.31496062992125984" footer="0.11811023622047245"/>
  <pageSetup paperSize="9" orientation="portrait" r:id="rId1"/>
  <headerFooter differentOddEven="1" differentFirst="1"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Franke</dc:creator>
  <cp:lastModifiedBy>Nadine Krüger</cp:lastModifiedBy>
  <cp:lastPrinted>2023-02-03T10:19:40Z</cp:lastPrinted>
  <dcterms:created xsi:type="dcterms:W3CDTF">2021-01-20T07:04:42Z</dcterms:created>
  <dcterms:modified xsi:type="dcterms:W3CDTF">2023-02-03T11:32:14Z</dcterms:modified>
</cp:coreProperties>
</file>